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nda\Desktop\"/>
    </mc:Choice>
  </mc:AlternateContent>
  <xr:revisionPtr revIDLastSave="0" documentId="13_ncr:1_{A36ABC57-11E2-430E-B66F-C5675CC912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1" r:id="rId1"/>
  </sheets>
  <definedNames>
    <definedName name="RowTitleRegion..G3.1">#REF!</definedName>
    <definedName name="Titl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1" l="1"/>
  <c r="E53" i="11" s="1"/>
  <c r="F53" i="11" s="1"/>
  <c r="A18" i="11"/>
  <c r="A19" i="11" s="1"/>
  <c r="A20" i="11" s="1"/>
  <c r="A9" i="11"/>
  <c r="A10" i="11" s="1"/>
  <c r="A11" i="11" s="1"/>
  <c r="A12" i="11" s="1"/>
  <c r="C6" i="11"/>
  <c r="D6" i="11" s="1"/>
  <c r="E6" i="11" s="1"/>
  <c r="F6" i="11" s="1"/>
  <c r="G6" i="11" s="1"/>
  <c r="A13" i="11" l="1"/>
  <c r="A14" i="11" s="1"/>
  <c r="A15" i="11" s="1"/>
  <c r="A23" i="11"/>
  <c r="A24" i="11" s="1"/>
  <c r="A25" i="11" s="1"/>
  <c r="A26" i="11" s="1"/>
  <c r="A27" i="11" s="1"/>
  <c r="A28" i="11" s="1"/>
  <c r="A29" i="11" s="1"/>
  <c r="A30" i="11" s="1"/>
  <c r="A31" i="11" s="1"/>
  <c r="A34" i="11" l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</calcChain>
</file>

<file path=xl/sharedStrings.xml><?xml version="1.0" encoding="utf-8"?>
<sst xmlns="http://schemas.openxmlformats.org/spreadsheetml/2006/main" count="186" uniqueCount="169">
  <si>
    <t xml:space="preserve">                            </t>
  </si>
  <si>
    <t>Lunch</t>
  </si>
  <si>
    <t>Coffee</t>
  </si>
  <si>
    <t>Registration</t>
  </si>
  <si>
    <t>Opening Ceremony</t>
  </si>
  <si>
    <t>Conference Activities</t>
  </si>
  <si>
    <t>Closing</t>
  </si>
  <si>
    <t>Weber (168)</t>
  </si>
  <si>
    <t>Clerbaux (291)</t>
  </si>
  <si>
    <t>Tourpali (192)</t>
  </si>
  <si>
    <t>Davis (249)</t>
  </si>
  <si>
    <t>Nath (287)</t>
  </si>
  <si>
    <t>Yang (87)</t>
  </si>
  <si>
    <t>Cassicia (246)</t>
  </si>
  <si>
    <t>Tully (267)</t>
  </si>
  <si>
    <t>Schwartz (238)</t>
  </si>
  <si>
    <t>Wargan (245)</t>
  </si>
  <si>
    <t>Björklund (197)</t>
  </si>
  <si>
    <t>Pazmino (116)</t>
  </si>
  <si>
    <t>Arosio (194)</t>
  </si>
  <si>
    <t>Chipperfield (213)</t>
  </si>
  <si>
    <t>Keeble (294)</t>
  </si>
  <si>
    <t>Bednarz (59)</t>
  </si>
  <si>
    <t>Mc Bride (111)</t>
  </si>
  <si>
    <t>Akiyoshi (270)</t>
  </si>
  <si>
    <t>Loyola (240)</t>
  </si>
  <si>
    <t>Evan (205)</t>
  </si>
  <si>
    <t>Wohltmann (3)</t>
  </si>
  <si>
    <t>Zhang (159)</t>
  </si>
  <si>
    <t>Case (225)</t>
  </si>
  <si>
    <t>Stone (247)</t>
  </si>
  <si>
    <t>Rosenlof (172)</t>
  </si>
  <si>
    <t>Tilmes (251)</t>
  </si>
  <si>
    <t>Revell (41)</t>
  </si>
  <si>
    <t>Madronich (311)</t>
  </si>
  <si>
    <t>Pan (237)</t>
  </si>
  <si>
    <t>Butler (54)</t>
  </si>
  <si>
    <t>Dube (145)</t>
  </si>
  <si>
    <t>Calvo (86)</t>
  </si>
  <si>
    <t>Milinevskyi (220)</t>
  </si>
  <si>
    <t>Ray (306)</t>
  </si>
  <si>
    <t>Dong (305)</t>
  </si>
  <si>
    <t>Western (265)</t>
  </si>
  <si>
    <t>Reimann (44)</t>
  </si>
  <si>
    <t>Lickley (178)</t>
  </si>
  <si>
    <t>Daniel (296)</t>
  </si>
  <si>
    <t>An (51)</t>
  </si>
  <si>
    <t>Montzka (180)</t>
  </si>
  <si>
    <t>Tegtmeier (155)</t>
  </si>
  <si>
    <t>Ravishankara (330)</t>
  </si>
  <si>
    <t>Thouret (230)</t>
  </si>
  <si>
    <t>Degenstein (77)</t>
  </si>
  <si>
    <t>Dekemper (144)</t>
  </si>
  <si>
    <t>deLaat (14)</t>
  </si>
  <si>
    <t>Labow (130)</t>
  </si>
  <si>
    <t>Verhoelst (47)</t>
  </si>
  <si>
    <t>Weatherhead (141)</t>
  </si>
  <si>
    <t>McKee (297)</t>
  </si>
  <si>
    <t>Damadeo (208)</t>
  </si>
  <si>
    <t>McElroy (313)</t>
  </si>
  <si>
    <t>Walker (317)</t>
  </si>
  <si>
    <t>Dhomse (56)</t>
  </si>
  <si>
    <t>Sofieva (279)</t>
  </si>
  <si>
    <t>Porrovecchio (34)</t>
  </si>
  <si>
    <t>Steinbrecht (23)</t>
  </si>
  <si>
    <t>Hung (100)</t>
  </si>
  <si>
    <t>Smit (275)</t>
  </si>
  <si>
    <t>Velazco (22)</t>
  </si>
  <si>
    <t>Maillard Barras (166)</t>
  </si>
  <si>
    <t>Egli (74)</t>
  </si>
  <si>
    <t xml:space="preserve">Kramarova (115) </t>
  </si>
  <si>
    <t>Koo (83)</t>
    <phoneticPr fontId="0" type="noConversion"/>
  </si>
  <si>
    <t>Gopikrishnan (140)</t>
    <phoneticPr fontId="0" type="noConversion"/>
  </si>
  <si>
    <t>Thompson (134)</t>
    <phoneticPr fontId="0" type="noConversion"/>
  </si>
  <si>
    <t>Stapelberg (283)</t>
  </si>
  <si>
    <t>Adam (165) - remote</t>
  </si>
  <si>
    <t>Engel (175) - remote</t>
  </si>
  <si>
    <t>Chiodo  (307) - remote</t>
  </si>
  <si>
    <t>Fahey et al. (334)</t>
  </si>
  <si>
    <t>Solomon (332)</t>
  </si>
  <si>
    <t>Legras (333)</t>
  </si>
  <si>
    <t>Kinnison (184)</t>
  </si>
  <si>
    <t>Abalos (9)</t>
  </si>
  <si>
    <t>Polvani (331)</t>
  </si>
  <si>
    <t>Milinevskyi (186)</t>
  </si>
  <si>
    <t>Worden (188) - keynote</t>
    <phoneticPr fontId="10" type="noConversion"/>
  </si>
  <si>
    <t>Miyazaki (58)</t>
    <phoneticPr fontId="10" type="noConversion"/>
  </si>
  <si>
    <t>Prather (26)</t>
    <phoneticPr fontId="10" type="noConversion"/>
  </si>
  <si>
    <t>Santee (264)</t>
  </si>
  <si>
    <t>Bais (191)</t>
  </si>
  <si>
    <t>Redondasn (303)</t>
  </si>
  <si>
    <t>Ziemke (117) - remote</t>
  </si>
  <si>
    <t>Van Malderen (151)</t>
    <phoneticPr fontId="0" type="noConversion"/>
  </si>
  <si>
    <t>Hubert (94)</t>
    <phoneticPr fontId="0" type="noConversion"/>
  </si>
  <si>
    <t>Pennington (57)</t>
    <phoneticPr fontId="0" type="noConversion"/>
  </si>
  <si>
    <t>Clark (36)</t>
    <phoneticPr fontId="0" type="noConversion"/>
  </si>
  <si>
    <t>Muller (198)</t>
    <phoneticPr fontId="0" type="noConversion"/>
  </si>
  <si>
    <t>Liska (318)</t>
    <phoneticPr fontId="0" type="noConversion"/>
  </si>
  <si>
    <t>Rappenglueck (320)</t>
    <phoneticPr fontId="0" type="noConversion"/>
  </si>
  <si>
    <t>Cazorla (309)</t>
  </si>
  <si>
    <t>Eleftheratos (195)</t>
  </si>
  <si>
    <t>Froidevaux (152)</t>
  </si>
  <si>
    <t>Jaroslawski (139)</t>
  </si>
  <si>
    <t>Millan (42)</t>
  </si>
  <si>
    <t>Tichopad (70)</t>
  </si>
  <si>
    <t>Heue (18)</t>
  </si>
  <si>
    <t>Huang (106)</t>
  </si>
  <si>
    <t>Liu (312)</t>
  </si>
  <si>
    <t>Pawlak (286)</t>
  </si>
  <si>
    <t>Putero (108)</t>
  </si>
  <si>
    <t>Virolainen (156)</t>
  </si>
  <si>
    <t>Engel (176)</t>
  </si>
  <si>
    <t>Agarwal (304)</t>
  </si>
  <si>
    <t>Chauhan (226)</t>
  </si>
  <si>
    <t>Egorova (20)</t>
  </si>
  <si>
    <t>Gao (138)</t>
  </si>
  <si>
    <t>Kerzenmacher (32)</t>
  </si>
  <si>
    <t>Li (244)</t>
  </si>
  <si>
    <t>Nerobelov (35)</t>
  </si>
  <si>
    <t>Zhu (218)</t>
  </si>
  <si>
    <t>Akishina (101)</t>
  </si>
  <si>
    <t>Borisov (12)</t>
  </si>
  <si>
    <t>Errera (132)</t>
  </si>
  <si>
    <t>Flynn (301)</t>
  </si>
  <si>
    <t>Jethva (295)</t>
  </si>
  <si>
    <t>Sullivan (131)</t>
  </si>
  <si>
    <t>Vaz Peres (160)</t>
  </si>
  <si>
    <t>Novotná (71)</t>
  </si>
  <si>
    <t>Match (53)</t>
  </si>
  <si>
    <t>Visioni (52)</t>
  </si>
  <si>
    <t>von der Gathen (285)</t>
  </si>
  <si>
    <t xml:space="preserve">Hannun (256) </t>
  </si>
  <si>
    <t>Shi (2)</t>
  </si>
  <si>
    <t>Adjourn @ 5:30</t>
  </si>
  <si>
    <t>Adjourn @ 7:00 PM</t>
  </si>
  <si>
    <t>Park (157)</t>
  </si>
  <si>
    <t>Bittencourt (290) remote</t>
  </si>
  <si>
    <t>Souri (78)</t>
  </si>
  <si>
    <t>Boynard (269)</t>
  </si>
  <si>
    <t xml:space="preserve">Bak (28) </t>
  </si>
  <si>
    <t>Leblanc (154)</t>
  </si>
  <si>
    <t>1. Stratospheric O3</t>
  </si>
  <si>
    <t>2. Tropospheric O3</t>
  </si>
  <si>
    <t>3. O3, Climate, Met.</t>
  </si>
  <si>
    <t>4. Environmental</t>
  </si>
  <si>
    <t>5. ODSs</t>
  </si>
  <si>
    <t>6. Ozone Monitoring</t>
  </si>
  <si>
    <t>Coffee &amp; Posters (1, 2, 3:  104)</t>
  </si>
  <si>
    <t>Posters (1, 2, 3: 104) w/food</t>
  </si>
  <si>
    <t>Posters (1, 2, 3: 104)</t>
  </si>
  <si>
    <t>Coffee &amp; Posters (4, 5, 6: 83)</t>
  </si>
  <si>
    <t>Posters (4, 5, 6: 83)</t>
  </si>
  <si>
    <t>Czerwińska (88)</t>
  </si>
  <si>
    <t>Andersen (64)</t>
  </si>
  <si>
    <t>Time (US MDT)</t>
  </si>
  <si>
    <t>2-minute remote posters (starts at 5 PM US MDT)</t>
  </si>
  <si>
    <t>Lakkala (142) - remote</t>
  </si>
  <si>
    <t>Fountoulakis (40) - remote</t>
  </si>
  <si>
    <t>Feng (234)</t>
  </si>
  <si>
    <t>Conference dinner @ 7:00 PM Adjourn at 9:00 pm</t>
  </si>
  <si>
    <t>Wargan (158)</t>
  </si>
  <si>
    <t>Usacheva (48)</t>
  </si>
  <si>
    <t>Zhang(102)</t>
  </si>
  <si>
    <t>Czerwińska (92)</t>
  </si>
  <si>
    <t>Soneye-Arogundade (319)</t>
  </si>
  <si>
    <t>He (299)</t>
  </si>
  <si>
    <t>Ice Breaker @ 5 pm       Adjourn @ 8 pm</t>
  </si>
  <si>
    <t>Early Career Scientists function at Friske Planetarium @7 pm with show @8 pm</t>
  </si>
  <si>
    <t>QOS 2024 schedule (07/02/2024)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</si>
</sst>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800]dddd\,\ mmmm\ dd\,\ yyyy"/>
    <numFmt numFmtId="165" formatCode="[$-409]h:mm\ AM/PM;@"/>
    <numFmt numFmtId="166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1"/>
      <color theme="4" tint="-0.499984740745262"/>
      <name val="Calibri"/>
      <family val="2"/>
      <scheme val="maj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 tint="-0.499984740745262"/>
      <name val="Calibri"/>
      <family val="2"/>
      <scheme val="major"/>
    </font>
    <font>
      <sz val="14"/>
      <color theme="1"/>
      <name val="Calibri"/>
      <family val="2"/>
      <scheme val="major"/>
    </font>
    <font>
      <sz val="11"/>
      <color theme="4" tint="-0.24994659260841701"/>
      <name val="Calibri"/>
      <family val="2"/>
      <scheme val="minor"/>
    </font>
    <font>
      <sz val="21"/>
      <color theme="4" tint="-0.499984740745262"/>
      <name val="Calibri"/>
      <family val="2"/>
      <scheme val="minor"/>
    </font>
    <font>
      <sz val="12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21"/>
      <color theme="4" tint="-0.499984740745262"/>
      <name val="Calibri"/>
      <family val="2"/>
      <scheme val="minor"/>
    </font>
    <font>
      <b/>
      <sz val="9"/>
      <color theme="1"/>
      <name val="Calibri (Body)"/>
    </font>
    <font>
      <sz val="16"/>
      <color rgb="FF212121"/>
      <name val="Aptos"/>
    </font>
    <font>
      <b/>
      <sz val="9"/>
      <color theme="1"/>
      <name val="Calibri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8997"/>
        <bgColor indexed="64"/>
      </patternFill>
    </fill>
    <fill>
      <patternFill patternType="solid">
        <fgColor rgb="FF58BBDC"/>
        <bgColor indexed="64"/>
      </patternFill>
    </fill>
    <fill>
      <patternFill patternType="solid">
        <fgColor rgb="FFD0B9CE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2B8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8997"/>
        <bgColor rgb="FF000000"/>
      </patternFill>
    </fill>
    <fill>
      <patternFill patternType="solid">
        <fgColor rgb="FFC08E0C"/>
        <bgColor rgb="FF000000"/>
      </patternFill>
    </fill>
    <fill>
      <patternFill patternType="solid">
        <fgColor rgb="FFD0B9CE"/>
        <bgColor rgb="FF000000"/>
      </patternFill>
    </fill>
    <fill>
      <patternFill patternType="solid">
        <fgColor rgb="FFDC8998"/>
        <bgColor rgb="FF000000"/>
      </patternFill>
    </fill>
    <fill>
      <patternFill patternType="solid">
        <fgColor rgb="FFDC8998"/>
        <bgColor indexed="64"/>
      </patternFill>
    </fill>
    <fill>
      <patternFill patternType="solid">
        <fgColor rgb="FFF8D679"/>
        <bgColor indexed="64"/>
      </patternFill>
    </fill>
    <fill>
      <patternFill patternType="solid">
        <fgColor rgb="FFAADAA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2" borderId="0" applyNumberFormat="0" applyBorder="0" applyAlignment="0" applyProtection="0"/>
    <xf numFmtId="0" fontId="2" fillId="0" borderId="1" applyFill="0" applyProtection="0">
      <alignment horizontal="left"/>
    </xf>
    <xf numFmtId="0" fontId="4" fillId="6" borderId="0" applyProtection="0">
      <alignment horizontal="center" vertical="center"/>
    </xf>
    <xf numFmtId="14" fontId="6" fillId="0" borderId="0">
      <alignment horizontal="left" vertical="center"/>
    </xf>
    <xf numFmtId="18" fontId="7" fillId="0" borderId="0">
      <alignment horizontal="left" vertical="center" indent="3"/>
    </xf>
    <xf numFmtId="0" fontId="4" fillId="0" borderId="0">
      <alignment horizontal="left" vertical="center" wrapText="1" indent="1"/>
    </xf>
    <xf numFmtId="0" fontId="5" fillId="3" borderId="0" applyNumberFormat="0" applyProtection="0">
      <alignment horizontal="left" vertical="center" wrapText="1"/>
    </xf>
    <xf numFmtId="0" fontId="8" fillId="0" borderId="0" applyFill="0" applyProtection="0">
      <alignment vertical="center"/>
    </xf>
    <xf numFmtId="0" fontId="4" fillId="5" borderId="0" applyProtection="0">
      <alignment horizontal="center" vertical="center"/>
    </xf>
    <xf numFmtId="0" fontId="4" fillId="4" borderId="0" applyProtection="0">
      <alignment horizontal="center" vertical="center"/>
    </xf>
    <xf numFmtId="0" fontId="3" fillId="0" borderId="0">
      <alignment horizontal="center" vertical="center"/>
    </xf>
  </cellStyleXfs>
  <cellXfs count="84">
    <xf numFmtId="0" fontId="0" fillId="0" borderId="0" xfId="0">
      <alignment vertical="center"/>
    </xf>
    <xf numFmtId="0" fontId="9" fillId="0" borderId="1" xfId="2" applyFont="1" applyFill="1">
      <alignment horizontal="left"/>
    </xf>
    <xf numFmtId="0" fontId="9" fillId="0" borderId="1" xfId="2" applyFont="1">
      <alignment horizontal="left"/>
    </xf>
    <xf numFmtId="0" fontId="4" fillId="5" borderId="0" xfId="9">
      <alignment horizontal="center" vertical="center"/>
    </xf>
    <xf numFmtId="0" fontId="4" fillId="4" borderId="0" xfId="10">
      <alignment horizontal="center" vertical="center"/>
    </xf>
    <xf numFmtId="0" fontId="4" fillId="6" borderId="0" xfId="3">
      <alignment horizontal="center" vertical="center"/>
    </xf>
    <xf numFmtId="0" fontId="0" fillId="7" borderId="0" xfId="1" applyFont="1" applyFill="1" applyAlignment="1">
      <alignment horizontal="center" vertical="center"/>
    </xf>
    <xf numFmtId="0" fontId="0" fillId="15" borderId="0" xfId="1" applyFont="1" applyFill="1" applyAlignment="1">
      <alignment horizontal="center" vertical="center"/>
    </xf>
    <xf numFmtId="0" fontId="4" fillId="0" borderId="0" xfId="3" applyFill="1">
      <alignment horizontal="center" vertical="center"/>
    </xf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center" vertical="center"/>
    </xf>
    <xf numFmtId="0" fontId="4" fillId="17" borderId="0" xfId="10" applyFill="1">
      <alignment horizontal="center" vertical="center"/>
    </xf>
    <xf numFmtId="165" fontId="11" fillId="0" borderId="2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13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18" borderId="2" xfId="0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 vertical="center"/>
    </xf>
    <xf numFmtId="0" fontId="13" fillId="22" borderId="4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13" fillId="21" borderId="4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top"/>
    </xf>
    <xf numFmtId="0" fontId="13" fillId="19" borderId="4" xfId="0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0" fontId="13" fillId="20" borderId="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23" borderId="2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/>
    </xf>
    <xf numFmtId="0" fontId="13" fillId="21" borderId="2" xfId="0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1" fillId="0" borderId="0" xfId="0" applyNumberFormat="1" applyFont="1">
      <alignment vertical="center"/>
    </xf>
    <xf numFmtId="0" fontId="11" fillId="23" borderId="6" xfId="0" applyFont="1" applyFill="1" applyBorder="1">
      <alignment vertical="center"/>
    </xf>
    <xf numFmtId="0" fontId="11" fillId="17" borderId="6" xfId="0" applyFont="1" applyFill="1" applyBorder="1">
      <alignment vertical="center"/>
    </xf>
    <xf numFmtId="0" fontId="11" fillId="0" borderId="2" xfId="0" applyFont="1" applyBorder="1">
      <alignment vertical="center"/>
    </xf>
    <xf numFmtId="0" fontId="11" fillId="10" borderId="7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7" borderId="8" xfId="0" applyFont="1" applyFill="1" applyBorder="1">
      <alignment vertical="center"/>
    </xf>
    <xf numFmtId="0" fontId="11" fillId="14" borderId="2" xfId="0" applyFont="1" applyFill="1" applyBorder="1">
      <alignment vertical="center"/>
    </xf>
    <xf numFmtId="0" fontId="11" fillId="24" borderId="7" xfId="0" applyFont="1" applyFill="1" applyBorder="1">
      <alignment vertical="center"/>
    </xf>
    <xf numFmtId="0" fontId="11" fillId="0" borderId="7" xfId="0" applyFont="1" applyBorder="1">
      <alignment vertical="center"/>
    </xf>
    <xf numFmtId="0" fontId="15" fillId="0" borderId="1" xfId="2" applyFont="1" applyFill="1">
      <alignment horizontal="left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7" fillId="0" borderId="0" xfId="0" applyFont="1">
      <alignment vertical="center"/>
    </xf>
    <xf numFmtId="0" fontId="18" fillId="17" borderId="2" xfId="0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center" vertical="center" wrapText="1"/>
    </xf>
    <xf numFmtId="0" fontId="11" fillId="10" borderId="19" xfId="0" applyFont="1" applyFill="1" applyBorder="1">
      <alignment vertical="center"/>
    </xf>
    <xf numFmtId="0" fontId="12" fillId="25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3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13" fillId="22" borderId="5" xfId="0" applyFont="1" applyFill="1" applyBorder="1" applyAlignment="1">
      <alignment horizontal="center" vertical="center"/>
    </xf>
    <xf numFmtId="0" fontId="13" fillId="21" borderId="3" xfId="0" applyFont="1" applyFill="1" applyBorder="1" applyAlignment="1">
      <alignment horizontal="center" vertical="center"/>
    </xf>
    <xf numFmtId="0" fontId="13" fillId="21" borderId="4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</cellXfs>
  <cellStyles count="12">
    <cellStyle name="20% - Accent5" xfId="1" builtinId="46"/>
    <cellStyle name="Date" xfId="4" xr:uid="{00000000-0005-0000-0000-000001000000}"/>
    <cellStyle name="Heading 1" xfId="8" builtinId="16" customBuiltin="1"/>
    <cellStyle name="Heading 2" xfId="9" builtinId="17" customBuiltin="1"/>
    <cellStyle name="Heading 3" xfId="10" builtinId="18" customBuiltin="1"/>
    <cellStyle name="Heading 4" xfId="3" builtinId="19" customBuiltin="1"/>
    <cellStyle name="Normal" xfId="0" builtinId="0" customBuiltin="1"/>
    <cellStyle name="Note" xfId="7" builtinId="10" customBuiltin="1"/>
    <cellStyle name="Schedule" xfId="6" xr:uid="{00000000-0005-0000-0000-000008000000}"/>
    <cellStyle name="Time" xfId="5" xr:uid="{00000000-0005-0000-0000-000009000000}"/>
    <cellStyle name="Title" xfId="2" builtinId="15" customBuiltin="1"/>
    <cellStyle name="Weekday_Priority_Header" xfId="11" xr:uid="{00000000-0005-0000-0000-00000B000000}"/>
  </cellStyles>
  <dxfs count="7"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</dxfs>
  <tableStyles count="1" defaultTableStyle="Weekly College Schedule" defaultPivotStyle="PivotStyleLight16">
    <tableStyle name="Weekly College Schedule" pivot="0" count="7" xr9:uid="{00000000-0011-0000-FFFF-FFFF00000000}">
      <tableStyleElement type="wholeTable" dxfId="6"/>
      <tableStyleElement type="headerRow" dxfId="5"/>
      <tableStyleElement type="firstColumn" dxfId="4"/>
      <tableStyleElement type="lastColumn" dxfId="3"/>
      <tableStyleElement type="firstRowStripe" dxfId="2"/>
      <tableStyleElement type="secondRowStripe" dxfId="1"/>
      <tableStyleElement type="firstColumnStripe" dxfId="0"/>
    </tableStyle>
  </tableStyles>
  <colors>
    <mruColors>
      <color rgb="FFAADAAB"/>
      <color rgb="FF58BBDC"/>
      <color rgb="FFF8D679"/>
      <color rgb="FFDC8998"/>
      <color rgb="FFF2B821"/>
      <color rgb="FFD0B9CE"/>
      <color rgb="FFDC8997"/>
      <color rgb="FFC7E9F3"/>
      <color rgb="FFC08E0D"/>
      <color rgb="FFFDF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08061-D940-E943-A503-E5C1D55786BF}">
  <sheetPr>
    <pageSetUpPr fitToPage="1"/>
  </sheetPr>
  <dimension ref="A1:I72"/>
  <sheetViews>
    <sheetView tabSelected="1" zoomScale="120" zoomScaleNormal="120" workbookViewId="0">
      <selection activeCell="J7" sqref="J7"/>
    </sheetView>
  </sheetViews>
  <sheetFormatPr defaultColWidth="11.42578125" defaultRowHeight="15"/>
  <cols>
    <col min="1" max="1" width="12.7109375" bestFit="1" customWidth="1"/>
    <col min="2" max="2" width="21" customWidth="1"/>
    <col min="3" max="4" width="20.85546875" customWidth="1"/>
    <col min="5" max="5" width="23.42578125" customWidth="1"/>
    <col min="6" max="7" width="20.85546875" customWidth="1"/>
    <col min="8" max="8" width="17" customWidth="1"/>
    <col min="9" max="9" width="19" hidden="1" customWidth="1"/>
  </cols>
  <sheetData>
    <row r="1" spans="1:9" ht="28.5" thickBot="1">
      <c r="A1" t="s">
        <v>0</v>
      </c>
      <c r="B1" s="46" t="s">
        <v>168</v>
      </c>
      <c r="C1" s="1"/>
      <c r="D1" s="1"/>
      <c r="E1" s="1"/>
      <c r="F1" s="1"/>
      <c r="G1" s="2"/>
    </row>
    <row r="2" spans="1:9" ht="15.75" thickTop="1"/>
    <row r="3" spans="1:9">
      <c r="C3" s="3" t="s">
        <v>141</v>
      </c>
      <c r="D3" s="11" t="s">
        <v>142</v>
      </c>
      <c r="E3" s="4" t="s">
        <v>143</v>
      </c>
      <c r="F3" s="7" t="s">
        <v>144</v>
      </c>
      <c r="G3" s="6" t="s">
        <v>146</v>
      </c>
      <c r="I3">
        <v>12</v>
      </c>
    </row>
    <row r="4" spans="1:9">
      <c r="D4" s="8"/>
      <c r="F4" s="5" t="s">
        <v>145</v>
      </c>
    </row>
    <row r="6" spans="1:9" ht="18" customHeight="1">
      <c r="A6" s="9" t="s">
        <v>154</v>
      </c>
      <c r="B6" s="10">
        <v>45487</v>
      </c>
      <c r="C6" s="10">
        <f>B6+1</f>
        <v>45488</v>
      </c>
      <c r="D6" s="10">
        <f t="shared" ref="D6:G6" si="0">C6+1</f>
        <v>45489</v>
      </c>
      <c r="E6" s="10">
        <f t="shared" si="0"/>
        <v>45490</v>
      </c>
      <c r="F6" s="10">
        <f t="shared" si="0"/>
        <v>45491</v>
      </c>
      <c r="G6" s="10">
        <f t="shared" si="0"/>
        <v>45492</v>
      </c>
    </row>
    <row r="7" spans="1:9" ht="60" customHeight="1">
      <c r="A7" s="12">
        <v>0.3125</v>
      </c>
      <c r="B7" s="13"/>
      <c r="C7" s="14" t="s">
        <v>3</v>
      </c>
      <c r="D7" s="14" t="s">
        <v>3</v>
      </c>
      <c r="E7" s="14" t="s">
        <v>3</v>
      </c>
      <c r="F7" s="14" t="s">
        <v>3</v>
      </c>
      <c r="G7" s="14" t="s">
        <v>3</v>
      </c>
      <c r="H7" s="15"/>
      <c r="I7" s="15"/>
    </row>
    <row r="8" spans="1:9" ht="12" customHeight="1">
      <c r="A8" s="12">
        <v>0.35416666666666669</v>
      </c>
      <c r="B8" s="13"/>
      <c r="C8" s="16" t="s">
        <v>4</v>
      </c>
      <c r="D8" s="64" t="s">
        <v>80</v>
      </c>
      <c r="E8" s="17" t="s">
        <v>71</v>
      </c>
      <c r="F8" s="58" t="s">
        <v>83</v>
      </c>
      <c r="G8" s="62" t="s">
        <v>90</v>
      </c>
      <c r="H8" s="15"/>
      <c r="I8" s="15"/>
    </row>
    <row r="9" spans="1:9" ht="12" customHeight="1">
      <c r="A9" s="12">
        <f t="shared" ref="A9:A48" si="1">A8+($I$3/60/24)</f>
        <v>0.36250000000000004</v>
      </c>
      <c r="B9" s="13"/>
      <c r="C9" s="54" t="s">
        <v>81</v>
      </c>
      <c r="D9" s="65"/>
      <c r="E9" s="17" t="s">
        <v>72</v>
      </c>
      <c r="F9" s="59"/>
      <c r="G9" s="63"/>
      <c r="H9" s="15"/>
      <c r="I9" s="15"/>
    </row>
    <row r="10" spans="1:9" ht="12" customHeight="1">
      <c r="A10" s="12">
        <f t="shared" si="1"/>
        <v>0.3708333333333334</v>
      </c>
      <c r="B10" s="13"/>
      <c r="C10" s="55"/>
      <c r="D10" s="18" t="s">
        <v>25</v>
      </c>
      <c r="E10" s="17" t="s">
        <v>73</v>
      </c>
      <c r="F10" s="19" t="s">
        <v>40</v>
      </c>
      <c r="G10" s="33" t="s">
        <v>67</v>
      </c>
      <c r="H10" s="15"/>
      <c r="I10" s="15"/>
    </row>
    <row r="11" spans="1:9" ht="12" customHeight="1">
      <c r="A11" s="12">
        <f t="shared" si="1"/>
        <v>0.37916666666666676</v>
      </c>
      <c r="B11" s="13"/>
      <c r="C11" s="21" t="s">
        <v>7</v>
      </c>
      <c r="D11" s="18" t="s">
        <v>26</v>
      </c>
      <c r="E11" s="19" t="s">
        <v>35</v>
      </c>
      <c r="F11" s="19" t="s">
        <v>41</v>
      </c>
      <c r="G11" s="20" t="s">
        <v>68</v>
      </c>
      <c r="H11" s="15"/>
      <c r="I11" s="15"/>
    </row>
    <row r="12" spans="1:9" ht="12" customHeight="1">
      <c r="A12" s="12">
        <f t="shared" si="1"/>
        <v>0.38750000000000012</v>
      </c>
      <c r="B12" s="13"/>
      <c r="C12" s="23" t="s">
        <v>8</v>
      </c>
      <c r="D12" s="18" t="s">
        <v>27</v>
      </c>
      <c r="E12" s="19" t="s">
        <v>36</v>
      </c>
      <c r="F12" s="19" t="s">
        <v>77</v>
      </c>
      <c r="G12" s="20" t="s">
        <v>69</v>
      </c>
      <c r="H12" s="15"/>
      <c r="I12" s="15"/>
    </row>
    <row r="13" spans="1:9" ht="12" customHeight="1">
      <c r="A13" s="12">
        <f t="shared" si="1"/>
        <v>0.39583333333333348</v>
      </c>
      <c r="B13" s="13"/>
      <c r="C13" s="21" t="s">
        <v>9</v>
      </c>
      <c r="D13" s="24" t="s">
        <v>28</v>
      </c>
      <c r="E13" s="19" t="s">
        <v>37</v>
      </c>
      <c r="F13" s="25" t="s">
        <v>156</v>
      </c>
      <c r="G13" s="22" t="s">
        <v>136</v>
      </c>
      <c r="H13" s="15"/>
      <c r="I13" s="15"/>
    </row>
    <row r="14" spans="1:9" ht="12" customHeight="1">
      <c r="A14" s="12">
        <f t="shared" si="1"/>
        <v>0.40416666666666684</v>
      </c>
      <c r="B14" s="13"/>
      <c r="C14" s="21" t="s">
        <v>10</v>
      </c>
      <c r="D14" s="24" t="s">
        <v>29</v>
      </c>
      <c r="E14" s="19" t="s">
        <v>38</v>
      </c>
      <c r="F14" s="25" t="s">
        <v>157</v>
      </c>
      <c r="G14" s="22" t="s">
        <v>63</v>
      </c>
      <c r="H14" s="15"/>
      <c r="I14" s="15"/>
    </row>
    <row r="15" spans="1:9" ht="12" customHeight="1">
      <c r="A15" s="12">
        <f t="shared" si="1"/>
        <v>0.4125000000000002</v>
      </c>
      <c r="B15" s="13"/>
      <c r="C15" s="21" t="s">
        <v>11</v>
      </c>
      <c r="D15" s="24" t="s">
        <v>30</v>
      </c>
      <c r="E15" s="19" t="s">
        <v>39</v>
      </c>
      <c r="F15" s="25" t="s">
        <v>33</v>
      </c>
      <c r="G15" s="22" t="s">
        <v>64</v>
      </c>
      <c r="H15" s="15"/>
      <c r="I15" s="15"/>
    </row>
    <row r="16" spans="1:9" ht="30" customHeight="1">
      <c r="A16" s="12">
        <v>0.42083333333333334</v>
      </c>
      <c r="B16" s="13"/>
      <c r="C16" s="26" t="s">
        <v>2</v>
      </c>
      <c r="D16" s="27" t="s">
        <v>2</v>
      </c>
      <c r="E16" s="26" t="s">
        <v>2</v>
      </c>
      <c r="F16" s="26" t="s">
        <v>2</v>
      </c>
      <c r="G16" s="26" t="s">
        <v>2</v>
      </c>
      <c r="H16" s="15"/>
      <c r="I16" s="15"/>
    </row>
    <row r="17" spans="1:9" ht="12" customHeight="1">
      <c r="A17" s="12">
        <v>0.44166666666666665</v>
      </c>
      <c r="B17" s="13"/>
      <c r="C17" s="54" t="s">
        <v>78</v>
      </c>
      <c r="D17" s="24" t="s">
        <v>31</v>
      </c>
      <c r="E17" s="58" t="s">
        <v>82</v>
      </c>
      <c r="F17" s="60" t="s">
        <v>89</v>
      </c>
      <c r="G17" s="22" t="s">
        <v>65</v>
      </c>
      <c r="H17" s="15"/>
      <c r="I17" s="15"/>
    </row>
    <row r="18" spans="1:9" ht="12" customHeight="1">
      <c r="A18" s="12">
        <f>A17+$I$3/60/24</f>
        <v>0.45</v>
      </c>
      <c r="B18" s="13"/>
      <c r="C18" s="55"/>
      <c r="D18" s="24" t="s">
        <v>32</v>
      </c>
      <c r="E18" s="59"/>
      <c r="F18" s="61"/>
      <c r="G18" s="22" t="s">
        <v>66</v>
      </c>
      <c r="H18" s="15"/>
      <c r="I18" s="15"/>
    </row>
    <row r="19" spans="1:9" ht="12" customHeight="1">
      <c r="A19" s="12">
        <f t="shared" ref="A19:A20" si="2">A18+$I$3/60/24</f>
        <v>0.45833333333333337</v>
      </c>
      <c r="B19" s="13"/>
      <c r="C19" s="21" t="s">
        <v>128</v>
      </c>
      <c r="D19" s="24" t="s">
        <v>129</v>
      </c>
      <c r="E19" s="19" t="s">
        <v>130</v>
      </c>
      <c r="F19" s="25" t="s">
        <v>131</v>
      </c>
      <c r="G19" s="22" t="s">
        <v>132</v>
      </c>
      <c r="H19" s="15"/>
      <c r="I19" s="15"/>
    </row>
    <row r="20" spans="1:9" ht="12" customHeight="1">
      <c r="A20" s="12">
        <f t="shared" si="2"/>
        <v>0.46666666666666673</v>
      </c>
      <c r="B20" s="13"/>
      <c r="C20" s="21" t="s">
        <v>12</v>
      </c>
      <c r="D20" s="17" t="s">
        <v>91</v>
      </c>
      <c r="E20" s="19" t="s">
        <v>160</v>
      </c>
      <c r="F20" s="25" t="s">
        <v>34</v>
      </c>
      <c r="G20" s="22" t="s">
        <v>140</v>
      </c>
      <c r="H20" s="15"/>
      <c r="I20" s="15"/>
    </row>
    <row r="21" spans="1:9" ht="96" customHeight="1">
      <c r="A21" s="12">
        <v>0.47499999999999998</v>
      </c>
      <c r="B21" s="13"/>
      <c r="C21" s="28" t="s">
        <v>1</v>
      </c>
      <c r="D21" s="28" t="s">
        <v>1</v>
      </c>
      <c r="E21" s="28" t="s">
        <v>1</v>
      </c>
      <c r="F21" s="28" t="s">
        <v>1</v>
      </c>
      <c r="G21" s="28" t="s">
        <v>1</v>
      </c>
      <c r="H21" s="15"/>
      <c r="I21" s="15"/>
    </row>
    <row r="22" spans="1:9" ht="12" customHeight="1">
      <c r="A22" s="12">
        <v>0.54166666666666663</v>
      </c>
      <c r="B22" s="13"/>
      <c r="C22" s="54" t="s">
        <v>79</v>
      </c>
      <c r="D22" s="56" t="s">
        <v>85</v>
      </c>
      <c r="E22" s="72" t="s">
        <v>5</v>
      </c>
      <c r="F22" s="68" t="s">
        <v>42</v>
      </c>
      <c r="G22" s="66" t="s">
        <v>88</v>
      </c>
      <c r="H22" s="15"/>
      <c r="I22" s="15"/>
    </row>
    <row r="23" spans="1:9" ht="12" customHeight="1">
      <c r="A23" s="12">
        <f t="shared" si="1"/>
        <v>0.54999999999999993</v>
      </c>
      <c r="B23" s="13"/>
      <c r="C23" s="55"/>
      <c r="D23" s="57"/>
      <c r="E23" s="73"/>
      <c r="F23" s="69"/>
      <c r="G23" s="67"/>
      <c r="H23" s="15"/>
      <c r="I23" s="15"/>
    </row>
    <row r="24" spans="1:9" ht="12" customHeight="1">
      <c r="A24" s="12">
        <f t="shared" si="1"/>
        <v>0.55833333333333324</v>
      </c>
      <c r="B24" s="13"/>
      <c r="C24" s="21" t="s">
        <v>13</v>
      </c>
      <c r="D24" s="17" t="s">
        <v>92</v>
      </c>
      <c r="E24" s="73"/>
      <c r="F24" s="29" t="s">
        <v>43</v>
      </c>
      <c r="G24" s="33" t="s">
        <v>62</v>
      </c>
      <c r="I24" s="15"/>
    </row>
    <row r="25" spans="1:9" ht="12" customHeight="1">
      <c r="A25" s="12">
        <f t="shared" si="1"/>
        <v>0.56666666666666654</v>
      </c>
      <c r="B25" s="13"/>
      <c r="C25" s="21" t="s">
        <v>14</v>
      </c>
      <c r="D25" s="17" t="s">
        <v>93</v>
      </c>
      <c r="E25" s="73"/>
      <c r="F25" s="29" t="s">
        <v>44</v>
      </c>
      <c r="G25" s="20" t="s">
        <v>57</v>
      </c>
      <c r="H25" s="15"/>
      <c r="I25" s="15"/>
    </row>
    <row r="26" spans="1:9" ht="12" customHeight="1">
      <c r="A26" s="12">
        <f t="shared" si="1"/>
        <v>0.57499999999999984</v>
      </c>
      <c r="B26" s="13"/>
      <c r="C26" s="30" t="s">
        <v>84</v>
      </c>
      <c r="D26" s="17" t="s">
        <v>94</v>
      </c>
      <c r="E26" s="73"/>
      <c r="F26" s="29" t="s">
        <v>45</v>
      </c>
      <c r="G26" s="20" t="s">
        <v>58</v>
      </c>
      <c r="H26" s="15"/>
      <c r="I26" s="15"/>
    </row>
    <row r="27" spans="1:9" ht="12" customHeight="1">
      <c r="A27" s="12">
        <f t="shared" si="1"/>
        <v>0.58333333333333315</v>
      </c>
      <c r="B27" s="13"/>
      <c r="C27" s="21" t="s">
        <v>15</v>
      </c>
      <c r="D27" s="17" t="s">
        <v>138</v>
      </c>
      <c r="E27" s="73"/>
      <c r="F27" s="29" t="s">
        <v>76</v>
      </c>
      <c r="G27" s="20" t="s">
        <v>59</v>
      </c>
      <c r="H27" s="15"/>
      <c r="I27" s="15"/>
    </row>
    <row r="28" spans="1:9" ht="12" customHeight="1">
      <c r="A28" s="12">
        <f t="shared" si="1"/>
        <v>0.59166666666666645</v>
      </c>
      <c r="B28" s="13"/>
      <c r="C28" s="21" t="s">
        <v>16</v>
      </c>
      <c r="D28" s="17" t="s">
        <v>95</v>
      </c>
      <c r="E28" s="73"/>
      <c r="F28" s="29" t="s">
        <v>46</v>
      </c>
      <c r="G28" s="20" t="s">
        <v>60</v>
      </c>
      <c r="H28" s="15"/>
      <c r="I28" s="15"/>
    </row>
    <row r="29" spans="1:9" ht="12" customHeight="1">
      <c r="A29" s="12">
        <f t="shared" si="1"/>
        <v>0.59999999999999976</v>
      </c>
      <c r="B29" s="13"/>
      <c r="C29" s="21" t="s">
        <v>17</v>
      </c>
      <c r="D29" s="17" t="s">
        <v>96</v>
      </c>
      <c r="E29" s="73"/>
      <c r="F29" s="29" t="s">
        <v>47</v>
      </c>
      <c r="G29" s="20" t="s">
        <v>61</v>
      </c>
      <c r="H29" s="15"/>
      <c r="I29" s="15"/>
    </row>
    <row r="30" spans="1:9" ht="12" customHeight="1">
      <c r="A30" s="12">
        <f>A29+($I$3/60/24)</f>
        <v>0.60833333333333306</v>
      </c>
      <c r="B30" s="13"/>
      <c r="C30" s="21" t="s">
        <v>18</v>
      </c>
      <c r="D30" s="17" t="s">
        <v>97</v>
      </c>
      <c r="E30" s="73"/>
      <c r="F30" s="29" t="s">
        <v>48</v>
      </c>
      <c r="G30" s="20" t="s">
        <v>70</v>
      </c>
      <c r="H30" s="15"/>
      <c r="I30" s="15"/>
    </row>
    <row r="31" spans="1:9" ht="12" customHeight="1">
      <c r="A31" s="12">
        <f>A30+($I$3/60/24)</f>
        <v>0.61666666666666636</v>
      </c>
      <c r="B31" s="13"/>
      <c r="C31" s="21" t="s">
        <v>19</v>
      </c>
      <c r="D31" s="17" t="s">
        <v>98</v>
      </c>
      <c r="E31" s="73"/>
      <c r="F31" s="29" t="s">
        <v>75</v>
      </c>
      <c r="G31" s="20" t="s">
        <v>74</v>
      </c>
      <c r="H31" s="15"/>
      <c r="I31" s="15"/>
    </row>
    <row r="32" spans="1:9" ht="60" customHeight="1">
      <c r="A32" s="12">
        <v>0.625</v>
      </c>
      <c r="B32" s="13"/>
      <c r="C32" s="31" t="s">
        <v>147</v>
      </c>
      <c r="D32" s="31" t="s">
        <v>147</v>
      </c>
      <c r="E32" s="73"/>
      <c r="F32" s="31" t="s">
        <v>150</v>
      </c>
      <c r="G32" s="31" t="s">
        <v>150</v>
      </c>
      <c r="H32" s="15"/>
      <c r="I32" s="15"/>
    </row>
    <row r="33" spans="1:9" ht="12" customHeight="1">
      <c r="A33" s="12">
        <v>0.66666666666666663</v>
      </c>
      <c r="B33" s="70" t="s">
        <v>3</v>
      </c>
      <c r="C33" s="21" t="s">
        <v>20</v>
      </c>
      <c r="D33" s="17" t="s">
        <v>86</v>
      </c>
      <c r="E33" s="73"/>
      <c r="F33" s="68" t="s">
        <v>49</v>
      </c>
      <c r="G33" s="22" t="s">
        <v>135</v>
      </c>
      <c r="H33" s="15"/>
      <c r="I33" s="15"/>
    </row>
    <row r="34" spans="1:9" ht="12" customHeight="1">
      <c r="A34" s="12">
        <f t="shared" si="1"/>
        <v>0.67499999999999993</v>
      </c>
      <c r="B34" s="70"/>
      <c r="C34" s="21" t="s">
        <v>21</v>
      </c>
      <c r="D34" s="17" t="s">
        <v>162</v>
      </c>
      <c r="E34" s="73"/>
      <c r="F34" s="69"/>
      <c r="G34" s="22" t="s">
        <v>51</v>
      </c>
      <c r="H34" s="15"/>
      <c r="I34" s="36"/>
    </row>
    <row r="35" spans="1:9" ht="12" customHeight="1">
      <c r="A35" s="12">
        <f t="shared" si="1"/>
        <v>0.68333333333333324</v>
      </c>
      <c r="B35" s="70"/>
      <c r="C35" s="21" t="s">
        <v>22</v>
      </c>
      <c r="D35" s="17" t="s">
        <v>158</v>
      </c>
      <c r="E35" s="73"/>
      <c r="F35" s="62" t="s">
        <v>50</v>
      </c>
      <c r="G35" s="22" t="s">
        <v>52</v>
      </c>
      <c r="H35" s="15"/>
      <c r="I35" s="15"/>
    </row>
    <row r="36" spans="1:9" ht="12" customHeight="1">
      <c r="A36" s="12">
        <f t="shared" si="1"/>
        <v>0.69166666666666654</v>
      </c>
      <c r="B36" s="70"/>
      <c r="C36" s="21" t="s">
        <v>23</v>
      </c>
      <c r="D36" s="50" t="s">
        <v>137</v>
      </c>
      <c r="E36" s="73"/>
      <c r="F36" s="63"/>
      <c r="G36" s="22" t="s">
        <v>53</v>
      </c>
      <c r="H36" s="15"/>
      <c r="I36" s="15"/>
    </row>
    <row r="37" spans="1:9" ht="12" customHeight="1">
      <c r="A37" s="12">
        <f t="shared" si="1"/>
        <v>0.69999999999999984</v>
      </c>
      <c r="B37" s="70"/>
      <c r="C37" s="21" t="s">
        <v>24</v>
      </c>
      <c r="D37" s="17" t="s">
        <v>87</v>
      </c>
      <c r="E37" s="73"/>
      <c r="F37" s="22" t="s">
        <v>54</v>
      </c>
      <c r="G37" s="22" t="s">
        <v>139</v>
      </c>
      <c r="H37" s="49"/>
      <c r="I37" s="15"/>
    </row>
    <row r="38" spans="1:9" ht="12" customHeight="1">
      <c r="A38" s="12">
        <f t="shared" si="1"/>
        <v>0.70833333333333315</v>
      </c>
      <c r="B38" s="71" t="s">
        <v>166</v>
      </c>
      <c r="C38" s="78" t="s">
        <v>148</v>
      </c>
      <c r="D38" s="79" t="s">
        <v>149</v>
      </c>
      <c r="E38" s="73"/>
      <c r="F38" s="82" t="s">
        <v>151</v>
      </c>
      <c r="G38" s="22" t="s">
        <v>55</v>
      </c>
      <c r="H38" s="15"/>
      <c r="I38" s="15"/>
    </row>
    <row r="39" spans="1:9" ht="12" customHeight="1">
      <c r="A39" s="12">
        <f t="shared" si="1"/>
        <v>0.71666666666666645</v>
      </c>
      <c r="B39" s="71"/>
      <c r="C39" s="78"/>
      <c r="D39" s="80"/>
      <c r="E39" s="73"/>
      <c r="F39" s="83"/>
      <c r="G39" s="22" t="s">
        <v>56</v>
      </c>
      <c r="H39" s="15"/>
      <c r="I39" s="15"/>
    </row>
    <row r="40" spans="1:9" ht="12" customHeight="1">
      <c r="A40" s="12">
        <f t="shared" si="1"/>
        <v>0.72499999999999976</v>
      </c>
      <c r="B40" s="71"/>
      <c r="C40" s="78"/>
      <c r="D40" s="80"/>
      <c r="E40" s="73"/>
      <c r="F40" s="83"/>
      <c r="G40" s="16" t="s">
        <v>6</v>
      </c>
      <c r="H40" s="15"/>
      <c r="I40" s="15"/>
    </row>
    <row r="41" spans="1:9" ht="12" customHeight="1">
      <c r="A41" s="12">
        <f t="shared" si="1"/>
        <v>0.73333333333333306</v>
      </c>
      <c r="B41" s="71"/>
      <c r="C41" s="78"/>
      <c r="D41" s="80"/>
      <c r="E41" s="73"/>
      <c r="F41" s="83"/>
      <c r="G41" s="32" t="s">
        <v>133</v>
      </c>
      <c r="H41" s="15"/>
      <c r="I41" s="15"/>
    </row>
    <row r="42" spans="1:9" ht="12" customHeight="1">
      <c r="A42" s="12">
        <f t="shared" si="1"/>
        <v>0.74166666666666636</v>
      </c>
      <c r="B42" s="71"/>
      <c r="C42" s="78"/>
      <c r="D42" s="80"/>
      <c r="E42" s="73"/>
      <c r="F42" s="83"/>
      <c r="G42" s="35"/>
      <c r="H42" s="15"/>
      <c r="I42" s="15"/>
    </row>
    <row r="43" spans="1:9" ht="12" customHeight="1">
      <c r="A43" s="12">
        <f t="shared" si="1"/>
        <v>0.74999999999999967</v>
      </c>
      <c r="B43" s="71"/>
      <c r="C43" s="78"/>
      <c r="D43" s="80"/>
      <c r="E43" s="73"/>
      <c r="F43" s="83"/>
      <c r="G43" s="35"/>
      <c r="H43" s="15"/>
      <c r="I43" s="15"/>
    </row>
    <row r="44" spans="1:9" ht="12" customHeight="1">
      <c r="A44" s="12">
        <f t="shared" si="1"/>
        <v>0.75833333333333297</v>
      </c>
      <c r="B44" s="71"/>
      <c r="C44" s="78"/>
      <c r="D44" s="80"/>
      <c r="E44" s="73"/>
      <c r="F44" s="83"/>
      <c r="G44" s="35"/>
      <c r="H44" s="15"/>
      <c r="I44" s="15"/>
    </row>
    <row r="45" spans="1:9" ht="12" customHeight="1">
      <c r="A45" s="12">
        <f t="shared" si="1"/>
        <v>0.76666666666666627</v>
      </c>
      <c r="B45" s="71"/>
      <c r="C45" s="78"/>
      <c r="D45" s="80"/>
      <c r="E45" s="73"/>
      <c r="F45" s="83"/>
      <c r="G45" s="35"/>
      <c r="H45" s="15"/>
      <c r="I45" s="15"/>
    </row>
    <row r="46" spans="1:9" ht="12" customHeight="1">
      <c r="A46" s="12">
        <f t="shared" si="1"/>
        <v>0.77499999999999958</v>
      </c>
      <c r="B46" s="71"/>
      <c r="C46" s="78"/>
      <c r="D46" s="80"/>
      <c r="E46" s="73"/>
      <c r="F46" s="83"/>
      <c r="G46" s="35"/>
      <c r="H46" s="15"/>
      <c r="I46" s="15"/>
    </row>
    <row r="47" spans="1:9" ht="12" customHeight="1">
      <c r="A47" s="12">
        <f t="shared" si="1"/>
        <v>0.78333333333333288</v>
      </c>
      <c r="B47" s="71"/>
      <c r="C47" s="78"/>
      <c r="D47" s="81"/>
      <c r="E47" s="74"/>
      <c r="F47" s="83"/>
      <c r="G47" s="35"/>
      <c r="H47" s="15"/>
      <c r="I47" s="15"/>
    </row>
    <row r="48" spans="1:9" ht="21" customHeight="1">
      <c r="A48" s="12">
        <f t="shared" si="1"/>
        <v>0.79166666666666619</v>
      </c>
      <c r="B48" s="71"/>
      <c r="C48" s="32" t="s">
        <v>134</v>
      </c>
      <c r="D48" s="32" t="s">
        <v>134</v>
      </c>
      <c r="E48" s="34"/>
      <c r="F48" s="32" t="s">
        <v>134</v>
      </c>
      <c r="G48" s="35"/>
      <c r="H48" s="15"/>
      <c r="I48" s="15"/>
    </row>
    <row r="49" spans="1:9" ht="81.599999999999994" customHeight="1">
      <c r="A49" s="12">
        <v>0.83333333333333337</v>
      </c>
      <c r="B49" s="71"/>
      <c r="C49" s="35"/>
      <c r="D49" s="35"/>
      <c r="E49" s="51" t="s">
        <v>159</v>
      </c>
      <c r="F49" s="53" t="s">
        <v>167</v>
      </c>
      <c r="G49" s="35"/>
      <c r="H49" s="15"/>
      <c r="I49" s="15"/>
    </row>
    <row r="50" spans="1:9" ht="12" customHeight="1">
      <c r="A50" s="15"/>
      <c r="B50" s="13"/>
      <c r="C50" s="35"/>
      <c r="D50" s="35"/>
      <c r="F50" s="35"/>
      <c r="G50" s="35"/>
      <c r="H50" s="15"/>
      <c r="I50" s="15"/>
    </row>
    <row r="51" spans="1:9" ht="15.75" thickBot="1">
      <c r="A51" s="15"/>
      <c r="B51" s="15"/>
      <c r="C51" s="15"/>
      <c r="D51" s="15"/>
      <c r="E51" s="15"/>
      <c r="F51" s="15"/>
    </row>
    <row r="52" spans="1:9">
      <c r="A52" s="15"/>
      <c r="B52" s="15"/>
      <c r="C52" s="75" t="s">
        <v>155</v>
      </c>
      <c r="D52" s="76"/>
      <c r="E52" s="76"/>
      <c r="F52" s="77"/>
    </row>
    <row r="53" spans="1:9">
      <c r="A53" s="15"/>
      <c r="B53" s="15"/>
      <c r="C53" s="47">
        <v>45488</v>
      </c>
      <c r="D53" s="10">
        <f t="shared" ref="D53" si="3">C53+1</f>
        <v>45489</v>
      </c>
      <c r="E53" s="10">
        <f t="shared" ref="E53" si="4">D53+1</f>
        <v>45490</v>
      </c>
      <c r="F53" s="48">
        <f t="shared" ref="F53" si="5">E53+1</f>
        <v>45491</v>
      </c>
    </row>
    <row r="54" spans="1:9">
      <c r="A54" s="15"/>
      <c r="B54" s="15"/>
      <c r="C54" s="37" t="s">
        <v>99</v>
      </c>
      <c r="D54" s="38" t="s">
        <v>108</v>
      </c>
      <c r="E54" s="39"/>
      <c r="F54" s="40" t="s">
        <v>111</v>
      </c>
    </row>
    <row r="55" spans="1:9">
      <c r="A55" s="15"/>
      <c r="B55" s="15"/>
      <c r="C55" s="37" t="s">
        <v>100</v>
      </c>
      <c r="D55" s="38" t="s">
        <v>109</v>
      </c>
      <c r="E55" s="39"/>
      <c r="F55" s="41" t="s">
        <v>120</v>
      </c>
    </row>
    <row r="56" spans="1:9" ht="15.75" thickBot="1">
      <c r="A56" s="15"/>
      <c r="B56" s="15"/>
      <c r="C56" s="37" t="s">
        <v>101</v>
      </c>
      <c r="D56" s="42" t="s">
        <v>110</v>
      </c>
      <c r="E56" s="39"/>
      <c r="F56" s="41" t="s">
        <v>121</v>
      </c>
    </row>
    <row r="57" spans="1:9">
      <c r="A57" s="15"/>
      <c r="B57" s="15"/>
      <c r="C57" s="37" t="s">
        <v>102</v>
      </c>
      <c r="D57" s="43" t="s">
        <v>112</v>
      </c>
      <c r="E57" s="39"/>
      <c r="F57" s="41" t="s">
        <v>122</v>
      </c>
    </row>
    <row r="58" spans="1:9">
      <c r="A58" s="15"/>
      <c r="B58" s="15"/>
      <c r="C58" s="37" t="s">
        <v>163</v>
      </c>
      <c r="D58" s="43" t="s">
        <v>113</v>
      </c>
      <c r="E58" s="39"/>
      <c r="F58" s="41" t="s">
        <v>123</v>
      </c>
    </row>
    <row r="59" spans="1:9">
      <c r="A59" s="15"/>
      <c r="B59" s="15"/>
      <c r="C59" s="37" t="s">
        <v>103</v>
      </c>
      <c r="D59" s="43" t="s">
        <v>114</v>
      </c>
      <c r="E59" s="39"/>
      <c r="F59" s="41" t="s">
        <v>124</v>
      </c>
      <c r="G59" s="15"/>
      <c r="H59" s="15"/>
      <c r="I59" s="15"/>
    </row>
    <row r="60" spans="1:9">
      <c r="A60" s="15"/>
      <c r="B60" s="15"/>
      <c r="C60" s="37" t="s">
        <v>161</v>
      </c>
      <c r="D60" s="43" t="s">
        <v>115</v>
      </c>
      <c r="E60" s="39"/>
      <c r="F60" s="41" t="s">
        <v>125</v>
      </c>
      <c r="G60" s="15"/>
      <c r="H60" s="15"/>
      <c r="I60" s="15"/>
    </row>
    <row r="61" spans="1:9">
      <c r="A61" s="15"/>
      <c r="B61" s="15"/>
      <c r="C61" s="37" t="s">
        <v>104</v>
      </c>
      <c r="D61" s="43" t="s">
        <v>116</v>
      </c>
      <c r="E61" s="39"/>
      <c r="F61" s="41" t="s">
        <v>126</v>
      </c>
      <c r="G61" s="15"/>
      <c r="H61" s="15"/>
      <c r="I61" s="15"/>
    </row>
    <row r="62" spans="1:9">
      <c r="A62" s="15"/>
      <c r="B62" s="15"/>
      <c r="C62" s="37" t="s">
        <v>165</v>
      </c>
      <c r="D62" s="43" t="s">
        <v>117</v>
      </c>
      <c r="E62" s="39"/>
      <c r="F62" s="44" t="s">
        <v>127</v>
      </c>
      <c r="G62" s="15"/>
      <c r="H62" s="15"/>
    </row>
    <row r="63" spans="1:9">
      <c r="A63" s="15"/>
      <c r="B63" s="15"/>
      <c r="C63" s="38" t="s">
        <v>105</v>
      </c>
      <c r="D63" s="43" t="s">
        <v>118</v>
      </c>
      <c r="E63" s="39"/>
      <c r="F63" s="44" t="s">
        <v>152</v>
      </c>
      <c r="G63" s="15"/>
      <c r="H63" s="15"/>
    </row>
    <row r="64" spans="1:9">
      <c r="A64" s="15"/>
      <c r="B64" s="15"/>
      <c r="C64" s="38" t="s">
        <v>106</v>
      </c>
      <c r="D64" s="43" t="s">
        <v>119</v>
      </c>
      <c r="E64" s="39"/>
      <c r="F64" s="44" t="s">
        <v>164</v>
      </c>
      <c r="G64" s="15"/>
      <c r="H64" s="15"/>
    </row>
    <row r="65" spans="1:8" ht="15.75" thickBot="1">
      <c r="A65" s="15"/>
      <c r="B65" s="15"/>
      <c r="C65" s="42" t="s">
        <v>107</v>
      </c>
      <c r="D65" s="52" t="s">
        <v>153</v>
      </c>
      <c r="E65" s="39"/>
      <c r="F65" s="45"/>
      <c r="G65" s="15"/>
      <c r="H65" s="15"/>
    </row>
    <row r="66" spans="1:8">
      <c r="A66" s="15"/>
      <c r="B66" s="15"/>
      <c r="C66" s="15"/>
      <c r="D66" s="15"/>
      <c r="E66" s="15"/>
      <c r="F66" s="15"/>
      <c r="G66" s="15"/>
      <c r="H66" s="15"/>
    </row>
    <row r="67" spans="1:8">
      <c r="A67" s="15"/>
      <c r="B67" s="15"/>
      <c r="C67" s="15"/>
      <c r="D67" s="15"/>
      <c r="E67" s="15"/>
      <c r="F67" s="15"/>
      <c r="G67" s="15"/>
      <c r="H67" s="15"/>
    </row>
    <row r="68" spans="1:8">
      <c r="A68" s="15"/>
    </row>
    <row r="69" spans="1:8">
      <c r="A69" s="15"/>
    </row>
    <row r="70" spans="1:8">
      <c r="A70" s="15"/>
    </row>
    <row r="71" spans="1:8">
      <c r="A71" s="15"/>
    </row>
    <row r="72" spans="1:8">
      <c r="A72" s="15"/>
    </row>
  </sheetData>
  <mergeCells count="20">
    <mergeCell ref="B33:B37"/>
    <mergeCell ref="B38:B49"/>
    <mergeCell ref="F33:F34"/>
    <mergeCell ref="E22:E47"/>
    <mergeCell ref="C52:F52"/>
    <mergeCell ref="C38:C47"/>
    <mergeCell ref="D38:D47"/>
    <mergeCell ref="F38:F47"/>
    <mergeCell ref="F35:F36"/>
    <mergeCell ref="C9:C10"/>
    <mergeCell ref="D22:D23"/>
    <mergeCell ref="E17:E18"/>
    <mergeCell ref="F17:F18"/>
    <mergeCell ref="G8:G9"/>
    <mergeCell ref="C22:C23"/>
    <mergeCell ref="D8:D9"/>
    <mergeCell ref="F8:F9"/>
    <mergeCell ref="G22:G23"/>
    <mergeCell ref="C17:C18"/>
    <mergeCell ref="F22:F23"/>
  </mergeCells>
  <dataValidations count="5">
    <dataValidation allowBlank="1" showInputMessage="1" showErrorMessage="1" prompt="This mark indicates High priority. This mark is applied to Schedule table through conditional formatting. To change the mark, update the conditional format" sqref="C3" xr:uid="{34C835EF-731F-3A4F-8551-5D95C409A0A5}"/>
    <dataValidation allowBlank="1" showInputMessage="1" showErrorMessage="1" prompt="This mark indicates Medium priority. This mark is applied to Schedule table through conditional formatting. To change the mark, update the conditional format" sqref="D3:E3" xr:uid="{30775C69-CB0A-7B46-9A03-E32383A1C31C}"/>
    <dataValidation allowBlank="1" showInputMessage="1" showErrorMessage="1" prompt="This mark indicates Low priority. This mark is applied to Schedule table through conditional formatting. To change the mark, update the conditional format" sqref="D4 F4" xr:uid="{ABF49E55-FD4F-EA41-B254-ECC04105E2C1}"/>
    <dataValidation allowBlank="1" showInputMessage="1" showErrorMessage="1" prompt="Create a weekly schedule that outlines commitments and their priority for a specific weekday and time in this worksheet" sqref="A1" xr:uid="{8BED9E6B-33F1-2E4E-AB04-0F6F473E4B5E}"/>
    <dataValidation allowBlank="1" showInputMessage="1" showErrorMessage="1" prompt="Worksheet title is in this cell. Enter date for weekly schedule in cell B2. A priority key is in row 3. Enter commitments in schedule table, starting cell B5" sqref="B1" xr:uid="{13F39DFD-AC1B-5F43-BA62-395C4980577F}"/>
  </dataValidation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TM02930029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Petropavlovskikh</dc:creator>
  <cp:lastModifiedBy>Linda Pendergrass</cp:lastModifiedBy>
  <cp:lastPrinted>2024-05-14T21:04:04Z</cp:lastPrinted>
  <dcterms:created xsi:type="dcterms:W3CDTF">2017-03-08T06:04:48Z</dcterms:created>
  <dcterms:modified xsi:type="dcterms:W3CDTF">2024-07-08T22:55:53Z</dcterms:modified>
</cp:coreProperties>
</file>